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5\1115-2025\WORK IN PROGRESS\"/>
    </mc:Choice>
  </mc:AlternateContent>
  <xr:revisionPtr revIDLastSave="0" documentId="13_ncr:1_{9E923ECE-A1AF-4623-BBC8-6B95C8D956A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prices'!$A$5:$H$65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prices'!$A$1:$H$72</definedName>
    <definedName name="Print_Area_1">'Unit prices'!$A$7:$H$92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2" l="1"/>
  <c r="H60" i="2"/>
  <c r="H61" i="2"/>
  <c r="H62" i="2"/>
  <c r="H63" i="2"/>
  <c r="H64" i="2"/>
  <c r="H65" i="2"/>
  <c r="H38" i="2" l="1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37" i="2"/>
  <c r="H20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8" i="2" l="1"/>
  <c r="H9" i="2"/>
  <c r="H10" i="2"/>
  <c r="H11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H7" i="2"/>
  <c r="G68" i="2" l="1"/>
</calcChain>
</file>

<file path=xl/sharedStrings.xml><?xml version="1.0" encoding="utf-8"?>
<sst xmlns="http://schemas.openxmlformats.org/spreadsheetml/2006/main" count="300" uniqueCount="106">
  <si>
    <t>UNIT PRICES</t>
  </si>
  <si>
    <t>Item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</si>
  <si>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</si>
  <si>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</si>
  <si>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</si>
  <si>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</si>
  <si>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</si>
  <si>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</si>
  <si>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</si>
  <si>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FORM B: PRICES</t>
  </si>
  <si>
    <t xml:space="preserve">$   - </t>
  </si>
  <si>
    <t>TOTAL BID PRICE (GST &amp; MRST extra) (in numbers)</t>
  </si>
  <si>
    <t>(See B9 "Prices" clause in tender document)</t>
  </si>
  <si>
    <t>0038749</t>
  </si>
  <si>
    <t>0038750</t>
  </si>
  <si>
    <t>0038751</t>
  </si>
  <si>
    <t>0038752</t>
  </si>
  <si>
    <t>0038753</t>
  </si>
  <si>
    <t>0038754</t>
  </si>
  <si>
    <t>0038755</t>
  </si>
  <si>
    <t>0038757</t>
  </si>
  <si>
    <t>0038759</t>
  </si>
  <si>
    <t>0038760</t>
  </si>
  <si>
    <t>0038761</t>
  </si>
  <si>
    <t>0038762</t>
  </si>
  <si>
    <t>0038763</t>
  </si>
  <si>
    <t>0038764</t>
  </si>
  <si>
    <t>0038765</t>
  </si>
  <si>
    <t>0038766</t>
  </si>
  <si>
    <t>0038767</t>
  </si>
  <si>
    <t>0038768</t>
  </si>
  <si>
    <t>0038769</t>
  </si>
  <si>
    <t>0038770</t>
  </si>
  <si>
    <t>0038771</t>
  </si>
  <si>
    <t>0038808</t>
  </si>
  <si>
    <t>0040500</t>
  </si>
  <si>
    <t>0040503</t>
  </si>
  <si>
    <t>0041187</t>
  </si>
  <si>
    <t>0045568</t>
  </si>
  <si>
    <t>0045569</t>
  </si>
  <si>
    <t>0040984</t>
  </si>
  <si>
    <t>0038606</t>
  </si>
  <si>
    <t>0038607</t>
  </si>
  <si>
    <t>0038718</t>
  </si>
  <si>
    <t>0038719</t>
  </si>
  <si>
    <t>0038720</t>
  </si>
  <si>
    <t>0038721</t>
  </si>
  <si>
    <t>0038722</t>
  </si>
  <si>
    <t>0038723</t>
  </si>
  <si>
    <t>0038724</t>
  </si>
  <si>
    <t>0038725</t>
  </si>
  <si>
    <t>0038727</t>
  </si>
  <si>
    <t>0038729</t>
  </si>
  <si>
    <t>0038730</t>
  </si>
  <si>
    <t>0038731</t>
  </si>
  <si>
    <t>0038732</t>
  </si>
  <si>
    <t>0038733</t>
  </si>
  <si>
    <t>0038734</t>
  </si>
  <si>
    <t>0038737</t>
  </si>
  <si>
    <t>0038738</t>
  </si>
  <si>
    <t>0038739</t>
  </si>
  <si>
    <t>0038741</t>
  </si>
  <si>
    <t>0038742</t>
  </si>
  <si>
    <t>0038743</t>
  </si>
  <si>
    <t>0038744</t>
  </si>
  <si>
    <t>0038745</t>
  </si>
  <si>
    <t>0038746</t>
  </si>
  <si>
    <t>0038747</t>
  </si>
  <si>
    <t>0038748</t>
  </si>
  <si>
    <t>0041142</t>
  </si>
  <si>
    <t>Bus Operator Fleece - Black</t>
  </si>
  <si>
    <t>Bus Operator Jacket 3-in-1</t>
  </si>
  <si>
    <t>Size</t>
  </si>
  <si>
    <t>Internal Item ID</t>
  </si>
  <si>
    <t>Regular - Small</t>
  </si>
  <si>
    <t>Regular - Medium</t>
  </si>
  <si>
    <t>Regular - Large</t>
  </si>
  <si>
    <t>Regular - XL</t>
  </si>
  <si>
    <t>Regular - 2XL</t>
  </si>
  <si>
    <t>Extra Short - Small</t>
  </si>
  <si>
    <t>Extra Short - Medium</t>
  </si>
  <si>
    <t>Extra Short - XSmall</t>
  </si>
  <si>
    <t>Short - Small</t>
  </si>
  <si>
    <t>Short - Medium</t>
  </si>
  <si>
    <t>Short - Large</t>
  </si>
  <si>
    <t>Short - XL</t>
  </si>
  <si>
    <t>Short - 3XL</t>
  </si>
  <si>
    <t>Tall - Medium</t>
  </si>
  <si>
    <t>Tall - Large</t>
  </si>
  <si>
    <t>Tall - XL</t>
  </si>
  <si>
    <t>Tall - 2XL</t>
  </si>
  <si>
    <t>Tall - 3XL</t>
  </si>
  <si>
    <t>Tall - 4XL</t>
  </si>
  <si>
    <t>Extra Tall - Medium</t>
  </si>
  <si>
    <t>Extra Tall - Large</t>
  </si>
  <si>
    <t>Extra Tall - XL</t>
  </si>
  <si>
    <t>Extra Tall - 2XL</t>
  </si>
  <si>
    <t>Extra Tall - 3XL</t>
  </si>
  <si>
    <t>Extra Tall - 4XL</t>
  </si>
  <si>
    <t>Tall - Small</t>
  </si>
  <si>
    <t>Extra Tall - 5XL</t>
  </si>
  <si>
    <t>Extra Tall - 6XL</t>
  </si>
  <si>
    <t>Regular - 3XL</t>
  </si>
  <si>
    <t>Extra Short - Large</t>
  </si>
  <si>
    <t>E2.2, E2.3, E2.5 and E3 - E10.</t>
  </si>
  <si>
    <t>E2.2, E2.3, E2.4 and E3 - E10.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</si>
</sst>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90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0" fillId="0" borderId="27" xfId="0" applyNumberFormat="1" applyBorder="1" applyAlignment="1">
      <alignment horizontal="right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175" fontId="0" fillId="0" borderId="21" xfId="0" applyNumberFormat="1" applyBorder="1" applyAlignment="1">
      <alignment horizontal="right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75" fontId="0" fillId="0" borderId="23" xfId="0" applyNumberFormat="1" applyBorder="1" applyAlignment="1">
      <alignment horizontal="right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 wrapText="1"/>
      <protection locked="0"/>
    </xf>
    <xf numFmtId="175" fontId="1" fillId="0" borderId="12" xfId="0" applyNumberFormat="1" applyFont="1" applyBorder="1" applyAlignment="1" applyProtection="1">
      <alignment horizontal="center" vertical="center" wrapText="1"/>
      <protection locked="0"/>
    </xf>
    <xf numFmtId="175" fontId="1" fillId="0" borderId="12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175" fontId="0" fillId="0" borderId="33" xfId="0" applyNumberFormat="1" applyBorder="1" applyAlignment="1" applyProtection="1">
      <alignment horizontal="right"/>
      <protection locked="0"/>
    </xf>
    <xf numFmtId="175" fontId="0" fillId="0" borderId="36" xfId="0" applyNumberFormat="1" applyBorder="1" applyAlignment="1">
      <alignment horizontal="right"/>
    </xf>
    <xf numFmtId="164" fontId="3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4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75" fontId="0" fillId="0" borderId="40" xfId="0" applyNumberFormat="1" applyBorder="1" applyAlignment="1" applyProtection="1">
      <alignment horizontal="right"/>
      <protection locked="0"/>
    </xf>
    <xf numFmtId="175" fontId="0" fillId="0" borderId="41" xfId="0" applyNumberFormat="1" applyBorder="1" applyAlignment="1">
      <alignment horizontal="right"/>
    </xf>
    <xf numFmtId="164" fontId="0" fillId="0" borderId="37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0" fontId="36" fillId="24" borderId="17" xfId="1" applyFont="1" applyBorder="1" applyAlignment="1">
      <alignment horizontal="center"/>
    </xf>
    <xf numFmtId="164" fontId="39" fillId="0" borderId="2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36" fillId="24" borderId="14" xfId="1" applyFont="1" applyBorder="1" applyAlignment="1">
      <alignment horizontal="left"/>
    </xf>
    <xf numFmtId="0" fontId="36" fillId="24" borderId="15" xfId="1" applyFont="1" applyBorder="1" applyAlignment="1">
      <alignment horizontal="left"/>
    </xf>
    <xf numFmtId="0" fontId="0" fillId="0" borderId="14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29" xfId="0" applyBorder="1" applyAlignment="1">
      <alignment wrapText="1"/>
    </xf>
    <xf numFmtId="164" fontId="0" fillId="0" borderId="38" xfId="0" applyNumberFormat="1" applyBorder="1" applyAlignment="1">
      <alignment horizontal="center"/>
    </xf>
    <xf numFmtId="0" fontId="0" fillId="0" borderId="39" xfId="0" applyBorder="1" applyAlignment="1">
      <alignment wrapText="1"/>
    </xf>
    <xf numFmtId="0" fontId="3" fillId="0" borderId="40" xfId="0" applyFont="1" applyBorder="1" applyAlignment="1">
      <alignment horizontal="center" wrapText="1"/>
    </xf>
    <xf numFmtId="3" fontId="0" fillId="0" borderId="40" xfId="0" applyNumberForma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0" fillId="0" borderId="35" xfId="0" applyBorder="1" applyAlignment="1">
      <alignment wrapText="1"/>
    </xf>
    <xf numFmtId="0" fontId="3" fillId="0" borderId="19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75" fontId="36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0" xfId="1" applyFont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0" fillId="0" borderId="13" xfId="0" applyFont="1" applyBorder="1" applyAlignment="1" applyProtection="1">
      <alignment horizontal="left" vertical="center" wrapText="1"/>
      <protection locked="0"/>
    </xf>
    <xf numFmtId="0" fontId="40" fillId="0" borderId="30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vertical="center" wrapText="1"/>
      <protection locked="0"/>
    </xf>
    <xf numFmtId="164" fontId="40" fillId="0" borderId="16" xfId="0" applyNumberFormat="1" applyFont="1" applyBorder="1" applyAlignment="1" applyProtection="1">
      <alignment horizontal="left"/>
      <protection locked="0"/>
    </xf>
    <xf numFmtId="164" fontId="40" fillId="0" borderId="0" xfId="0" applyNumberFormat="1" applyFont="1" applyAlignment="1" applyProtection="1">
      <alignment horizontal="left"/>
      <protection locked="0"/>
    </xf>
    <xf numFmtId="164" fontId="40" fillId="0" borderId="23" xfId="0" applyNumberFormat="1" applyFont="1" applyBorder="1" applyAlignment="1" applyProtection="1">
      <alignment horizontal="left"/>
      <protection locked="0"/>
    </xf>
    <xf numFmtId="0" fontId="0" fillId="0" borderId="0" xfId="0"/>
    <xf numFmtId="0" fontId="0" fillId="0" borderId="0" xfId="0" applyAlignment="1"/>
    <xf numFmtId="0" fontId="0" fillId="0" borderId="14" xfId="0" applyBorder="1" applyAlignment="1"/>
    <xf numFmtId="4" fontId="0" fillId="0" borderId="0" xfId="0" applyNumberFormat="1" applyBorder="1" applyAlignment="1">
      <alignment horizontal="left"/>
    </xf>
    <xf numFmtId="4" fontId="3" fillId="0" borderId="0" xfId="0" applyNumberFormat="1" applyFont="1" applyBorder="1" applyAlignment="1">
      <alignment horizontal="left"/>
    </xf>
    <xf numFmtId="175" fontId="3" fillId="0" borderId="14" xfId="0" applyNumberFormat="1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92"/>
  <sheetViews>
    <sheetView showGridLines="0" tabSelected="1" view="pageLayout" topLeftCell="A64" zoomScaleNormal="100" zoomScaleSheetLayoutView="100" workbookViewId="0">
      <selection activeCell="G65" sqref="G65"/>
    </sheetView>
  </sheetViews>
  <sheetFormatPr defaultRowHeight="12.45" x14ac:dyDescent="0.3"/>
  <cols>
    <col min="1" max="1" width="5.69140625" style="2" customWidth="1"/>
    <col min="2" max="2" width="9.69140625" style="2" customWidth="1"/>
    <col min="3" max="3" width="18.84375" customWidth="1"/>
    <col min="4" max="4" width="17.07421875" customWidth="1"/>
    <col min="5" max="5" width="10.921875" style="2" customWidth="1"/>
    <col min="6" max="6" width="10.69140625" style="1" customWidth="1"/>
    <col min="7" max="7" width="12.3828125" style="3" customWidth="1"/>
    <col min="8" max="8" width="19.3046875" style="3" customWidth="1"/>
  </cols>
  <sheetData>
    <row r="1" spans="1:8" x14ac:dyDescent="0.3">
      <c r="A1" s="72"/>
      <c r="B1" s="72"/>
      <c r="C1" s="72"/>
      <c r="D1" s="71"/>
      <c r="E1" s="71"/>
      <c r="F1" s="7"/>
      <c r="G1" s="8"/>
    </row>
    <row r="2" spans="1:8" x14ac:dyDescent="0.3">
      <c r="A2" s="76"/>
      <c r="B2" s="76"/>
      <c r="C2" s="76"/>
      <c r="D2" s="71" t="s">
        <v>9</v>
      </c>
      <c r="E2" s="83"/>
      <c r="F2" s="83"/>
      <c r="G2" s="83"/>
      <c r="H2" s="4"/>
    </row>
    <row r="3" spans="1:8" x14ac:dyDescent="0.3">
      <c r="A3" s="75"/>
      <c r="B3" s="75"/>
      <c r="C3" s="76"/>
      <c r="D3" s="71" t="s">
        <v>12</v>
      </c>
      <c r="E3" s="83"/>
      <c r="F3" s="83"/>
      <c r="G3" s="83"/>
      <c r="H3" s="4"/>
    </row>
    <row r="4" spans="1:8" x14ac:dyDescent="0.3">
      <c r="A4" s="31" t="s">
        <v>0</v>
      </c>
      <c r="B4" s="10"/>
      <c r="C4" s="11"/>
      <c r="D4" s="11"/>
      <c r="E4" s="10"/>
      <c r="F4" s="7"/>
      <c r="G4" s="9"/>
      <c r="H4" s="4"/>
    </row>
    <row r="5" spans="1:8" ht="20.6" x14ac:dyDescent="0.3">
      <c r="A5" s="27" t="s">
        <v>1</v>
      </c>
      <c r="B5" s="27" t="s">
        <v>73</v>
      </c>
      <c r="C5" s="27" t="s">
        <v>72</v>
      </c>
      <c r="D5" s="27" t="s">
        <v>2</v>
      </c>
      <c r="E5" s="27" t="s">
        <v>3</v>
      </c>
      <c r="F5" s="28" t="s">
        <v>4</v>
      </c>
      <c r="G5" s="29" t="s">
        <v>5</v>
      </c>
      <c r="H5" s="30" t="s">
        <v>6</v>
      </c>
    </row>
    <row r="6" spans="1:8" ht="20.149999999999999" x14ac:dyDescent="0.3">
      <c r="A6" s="77" t="s">
        <v>70</v>
      </c>
      <c r="B6" s="78"/>
      <c r="C6" s="78"/>
      <c r="D6" s="78"/>
      <c r="E6" s="78"/>
      <c r="F6" s="78"/>
      <c r="G6" s="78"/>
      <c r="H6" s="79"/>
    </row>
    <row r="7" spans="1:8" ht="24.9" x14ac:dyDescent="0.3">
      <c r="A7" s="50">
        <v>1</v>
      </c>
      <c r="B7" s="51" t="s">
        <v>13</v>
      </c>
      <c r="C7" s="52" t="s">
        <v>74</v>
      </c>
      <c r="D7" s="53" t="s">
        <v>104</v>
      </c>
      <c r="E7" s="54" t="s">
        <v>7</v>
      </c>
      <c r="F7" s="55">
        <v>45</v>
      </c>
      <c r="G7" s="32" t="s">
        <v>10</v>
      </c>
      <c r="H7" s="5" t="str">
        <f t="shared" ref="H7:H34" si="0">IF(OR(ISTEXT(G7),ISBLANK(G7)), "$   - ",ROUND(F7*G7,2))</f>
        <v xml:space="preserve">$   - </v>
      </c>
    </row>
    <row r="8" spans="1:8" ht="24.9" x14ac:dyDescent="0.3">
      <c r="A8" s="56">
        <f>A7+1</f>
        <v>2</v>
      </c>
      <c r="B8" s="57" t="s">
        <v>34</v>
      </c>
      <c r="C8" s="52" t="s">
        <v>75</v>
      </c>
      <c r="D8" s="53" t="s">
        <v>104</v>
      </c>
      <c r="E8" s="54" t="s">
        <v>7</v>
      </c>
      <c r="F8" s="55">
        <v>68</v>
      </c>
      <c r="G8" s="32" t="s">
        <v>10</v>
      </c>
      <c r="H8" s="5" t="str">
        <f t="shared" si="0"/>
        <v xml:space="preserve">$   - </v>
      </c>
    </row>
    <row r="9" spans="1:8" ht="24.9" x14ac:dyDescent="0.3">
      <c r="A9" s="56">
        <f t="shared" ref="A9:A34" si="1">A8+1</f>
        <v>3</v>
      </c>
      <c r="B9" s="57" t="s">
        <v>33</v>
      </c>
      <c r="C9" s="58" t="s">
        <v>76</v>
      </c>
      <c r="D9" s="53" t="s">
        <v>104</v>
      </c>
      <c r="E9" s="54" t="s">
        <v>7</v>
      </c>
      <c r="F9" s="55">
        <v>42</v>
      </c>
      <c r="G9" s="32" t="s">
        <v>10</v>
      </c>
      <c r="H9" s="5" t="str">
        <f t="shared" si="0"/>
        <v xml:space="preserve">$   - </v>
      </c>
    </row>
    <row r="10" spans="1:8" ht="24.9" x14ac:dyDescent="0.3">
      <c r="A10" s="56">
        <f t="shared" si="1"/>
        <v>4</v>
      </c>
      <c r="B10" s="57" t="s">
        <v>14</v>
      </c>
      <c r="C10" s="58" t="s">
        <v>77</v>
      </c>
      <c r="D10" s="53" t="s">
        <v>104</v>
      </c>
      <c r="E10" s="54" t="s">
        <v>7</v>
      </c>
      <c r="F10" s="55">
        <v>8</v>
      </c>
      <c r="G10" s="32" t="s">
        <v>10</v>
      </c>
      <c r="H10" s="5" t="str">
        <f t="shared" si="0"/>
        <v xml:space="preserve">$   - </v>
      </c>
    </row>
    <row r="11" spans="1:8" ht="24.9" x14ac:dyDescent="0.3">
      <c r="A11" s="56">
        <f t="shared" si="1"/>
        <v>5</v>
      </c>
      <c r="B11" s="57" t="s">
        <v>15</v>
      </c>
      <c r="C11" s="58" t="s">
        <v>78</v>
      </c>
      <c r="D11" s="53" t="s">
        <v>104</v>
      </c>
      <c r="E11" s="54" t="s">
        <v>7</v>
      </c>
      <c r="F11" s="55">
        <v>2</v>
      </c>
      <c r="G11" s="32" t="s">
        <v>10</v>
      </c>
      <c r="H11" s="5" t="str">
        <f t="shared" si="0"/>
        <v xml:space="preserve">$   - </v>
      </c>
    </row>
    <row r="12" spans="1:8" ht="24.9" x14ac:dyDescent="0.3">
      <c r="A12" s="56">
        <f t="shared" si="1"/>
        <v>6</v>
      </c>
      <c r="B12" s="57" t="s">
        <v>36</v>
      </c>
      <c r="C12" s="58" t="s">
        <v>81</v>
      </c>
      <c r="D12" s="53" t="s">
        <v>104</v>
      </c>
      <c r="E12" s="54" t="s">
        <v>7</v>
      </c>
      <c r="F12" s="55">
        <v>2</v>
      </c>
      <c r="G12" s="32" t="s">
        <v>10</v>
      </c>
      <c r="H12" s="5" t="str">
        <f t="shared" si="0"/>
        <v xml:space="preserve">$   - </v>
      </c>
    </row>
    <row r="13" spans="1:8" ht="24.9" x14ac:dyDescent="0.3">
      <c r="A13" s="56">
        <f t="shared" si="1"/>
        <v>7</v>
      </c>
      <c r="B13" s="57" t="s">
        <v>35</v>
      </c>
      <c r="C13" s="58" t="s">
        <v>79</v>
      </c>
      <c r="D13" s="53" t="s">
        <v>104</v>
      </c>
      <c r="E13" s="54" t="s">
        <v>7</v>
      </c>
      <c r="F13" s="55">
        <v>3</v>
      </c>
      <c r="G13" s="32" t="s">
        <v>10</v>
      </c>
      <c r="H13" s="5" t="str">
        <f t="shared" si="0"/>
        <v xml:space="preserve">$   - </v>
      </c>
    </row>
    <row r="14" spans="1:8" ht="24.9" x14ac:dyDescent="0.3">
      <c r="A14" s="56">
        <f t="shared" si="1"/>
        <v>8</v>
      </c>
      <c r="B14" s="57" t="s">
        <v>40</v>
      </c>
      <c r="C14" s="58" t="s">
        <v>80</v>
      </c>
      <c r="D14" s="53" t="s">
        <v>104</v>
      </c>
      <c r="E14" s="54" t="s">
        <v>7</v>
      </c>
      <c r="F14" s="55">
        <v>1</v>
      </c>
      <c r="G14" s="32" t="s">
        <v>10</v>
      </c>
      <c r="H14" s="5" t="str">
        <f t="shared" si="0"/>
        <v xml:space="preserve">$   - </v>
      </c>
    </row>
    <row r="15" spans="1:8" ht="24.9" x14ac:dyDescent="0.3">
      <c r="A15" s="56">
        <f t="shared" si="1"/>
        <v>9</v>
      </c>
      <c r="B15" s="57" t="s">
        <v>16</v>
      </c>
      <c r="C15" s="58" t="s">
        <v>82</v>
      </c>
      <c r="D15" s="53" t="s">
        <v>104</v>
      </c>
      <c r="E15" s="54" t="s">
        <v>7</v>
      </c>
      <c r="F15" s="55">
        <v>8</v>
      </c>
      <c r="G15" s="32" t="s">
        <v>10</v>
      </c>
      <c r="H15" s="5" t="str">
        <f t="shared" si="0"/>
        <v xml:space="preserve">$   - </v>
      </c>
    </row>
    <row r="16" spans="1:8" ht="24.9" x14ac:dyDescent="0.3">
      <c r="A16" s="56">
        <f t="shared" si="1"/>
        <v>10</v>
      </c>
      <c r="B16" s="57" t="s">
        <v>17</v>
      </c>
      <c r="C16" s="58" t="s">
        <v>83</v>
      </c>
      <c r="D16" s="53" t="s">
        <v>104</v>
      </c>
      <c r="E16" s="54" t="s">
        <v>7</v>
      </c>
      <c r="F16" s="55">
        <v>3</v>
      </c>
      <c r="G16" s="32" t="s">
        <v>10</v>
      </c>
      <c r="H16" s="5" t="str">
        <f t="shared" si="0"/>
        <v xml:space="preserve">$   - </v>
      </c>
    </row>
    <row r="17" spans="1:8" ht="24.9" x14ac:dyDescent="0.3">
      <c r="A17" s="56">
        <f t="shared" si="1"/>
        <v>11</v>
      </c>
      <c r="B17" s="57" t="s">
        <v>18</v>
      </c>
      <c r="C17" s="58" t="s">
        <v>84</v>
      </c>
      <c r="D17" s="53" t="s">
        <v>104</v>
      </c>
      <c r="E17" s="54" t="s">
        <v>7</v>
      </c>
      <c r="F17" s="55">
        <v>1</v>
      </c>
      <c r="G17" s="32" t="s">
        <v>10</v>
      </c>
      <c r="H17" s="5" t="str">
        <f t="shared" si="0"/>
        <v xml:space="preserve">$   - </v>
      </c>
    </row>
    <row r="18" spans="1:8" ht="24.9" x14ac:dyDescent="0.3">
      <c r="A18" s="56">
        <f t="shared" si="1"/>
        <v>12</v>
      </c>
      <c r="B18" s="57" t="s">
        <v>19</v>
      </c>
      <c r="C18" s="58" t="s">
        <v>85</v>
      </c>
      <c r="D18" s="53" t="s">
        <v>104</v>
      </c>
      <c r="E18" s="54" t="s">
        <v>7</v>
      </c>
      <c r="F18" s="55">
        <v>1</v>
      </c>
      <c r="G18" s="32" t="s">
        <v>10</v>
      </c>
      <c r="H18" s="5" t="str">
        <f t="shared" si="0"/>
        <v xml:space="preserve">$   - </v>
      </c>
    </row>
    <row r="19" spans="1:8" ht="24.9" x14ac:dyDescent="0.3">
      <c r="A19" s="56">
        <f t="shared" si="1"/>
        <v>13</v>
      </c>
      <c r="B19" s="57" t="s">
        <v>20</v>
      </c>
      <c r="C19" s="58" t="s">
        <v>86</v>
      </c>
      <c r="D19" s="53" t="s">
        <v>104</v>
      </c>
      <c r="E19" s="54" t="s">
        <v>7</v>
      </c>
      <c r="F19" s="55">
        <v>1</v>
      </c>
      <c r="G19" s="32" t="s">
        <v>10</v>
      </c>
      <c r="H19" s="5" t="str">
        <f t="shared" si="0"/>
        <v xml:space="preserve">$   - </v>
      </c>
    </row>
    <row r="20" spans="1:8" ht="24.9" x14ac:dyDescent="0.3">
      <c r="A20" s="56">
        <f t="shared" si="1"/>
        <v>14</v>
      </c>
      <c r="B20" s="57" t="s">
        <v>37</v>
      </c>
      <c r="C20" s="58" t="s">
        <v>99</v>
      </c>
      <c r="D20" s="53" t="s">
        <v>104</v>
      </c>
      <c r="E20" s="54" t="s">
        <v>7</v>
      </c>
      <c r="F20" s="55">
        <v>11</v>
      </c>
      <c r="G20" s="32" t="s">
        <v>10</v>
      </c>
      <c r="H20" s="5" t="str">
        <f t="shared" si="0"/>
        <v xml:space="preserve">$   - </v>
      </c>
    </row>
    <row r="21" spans="1:8" ht="24.9" x14ac:dyDescent="0.3">
      <c r="A21" s="56">
        <f t="shared" si="1"/>
        <v>15</v>
      </c>
      <c r="B21" s="57" t="s">
        <v>21</v>
      </c>
      <c r="C21" s="58" t="s">
        <v>87</v>
      </c>
      <c r="D21" s="53" t="s">
        <v>104</v>
      </c>
      <c r="E21" s="54" t="s">
        <v>7</v>
      </c>
      <c r="F21" s="55">
        <v>113</v>
      </c>
      <c r="G21" s="32" t="s">
        <v>10</v>
      </c>
      <c r="H21" s="5" t="str">
        <f t="shared" si="0"/>
        <v xml:space="preserve">$   - </v>
      </c>
    </row>
    <row r="22" spans="1:8" ht="24.9" x14ac:dyDescent="0.3">
      <c r="A22" s="56">
        <f t="shared" si="1"/>
        <v>16</v>
      </c>
      <c r="B22" s="57" t="s">
        <v>22</v>
      </c>
      <c r="C22" s="58" t="s">
        <v>88</v>
      </c>
      <c r="D22" s="53" t="s">
        <v>104</v>
      </c>
      <c r="E22" s="54" t="s">
        <v>7</v>
      </c>
      <c r="F22" s="55">
        <v>89</v>
      </c>
      <c r="G22" s="32" t="s">
        <v>10</v>
      </c>
      <c r="H22" s="5" t="str">
        <f t="shared" si="0"/>
        <v xml:space="preserve">$   - </v>
      </c>
    </row>
    <row r="23" spans="1:8" ht="24.9" x14ac:dyDescent="0.3">
      <c r="A23" s="56">
        <f t="shared" si="1"/>
        <v>17</v>
      </c>
      <c r="B23" s="57" t="s">
        <v>23</v>
      </c>
      <c r="C23" s="58" t="s">
        <v>89</v>
      </c>
      <c r="D23" s="53" t="s">
        <v>104</v>
      </c>
      <c r="E23" s="54" t="s">
        <v>7</v>
      </c>
      <c r="F23" s="55">
        <v>53</v>
      </c>
      <c r="G23" s="32" t="s">
        <v>10</v>
      </c>
      <c r="H23" s="5" t="str">
        <f t="shared" si="0"/>
        <v xml:space="preserve">$   - </v>
      </c>
    </row>
    <row r="24" spans="1:8" ht="24.9" x14ac:dyDescent="0.3">
      <c r="A24" s="56">
        <f t="shared" si="1"/>
        <v>18</v>
      </c>
      <c r="B24" s="57" t="s">
        <v>24</v>
      </c>
      <c r="C24" s="58" t="s">
        <v>90</v>
      </c>
      <c r="D24" s="53" t="s">
        <v>104</v>
      </c>
      <c r="E24" s="54" t="s">
        <v>7</v>
      </c>
      <c r="F24" s="55">
        <v>23</v>
      </c>
      <c r="G24" s="32" t="s">
        <v>10</v>
      </c>
      <c r="H24" s="5" t="str">
        <f t="shared" si="0"/>
        <v xml:space="preserve">$   - </v>
      </c>
    </row>
    <row r="25" spans="1:8" ht="24.9" x14ac:dyDescent="0.3">
      <c r="A25" s="56">
        <f t="shared" si="1"/>
        <v>19</v>
      </c>
      <c r="B25" s="57" t="s">
        <v>25</v>
      </c>
      <c r="C25" s="58" t="s">
        <v>91</v>
      </c>
      <c r="D25" s="53" t="s">
        <v>104</v>
      </c>
      <c r="E25" s="54" t="s">
        <v>7</v>
      </c>
      <c r="F25" s="55">
        <v>5</v>
      </c>
      <c r="G25" s="32" t="s">
        <v>10</v>
      </c>
      <c r="H25" s="5" t="str">
        <f t="shared" si="0"/>
        <v xml:space="preserve">$   - </v>
      </c>
    </row>
    <row r="26" spans="1:8" ht="24.9" x14ac:dyDescent="0.3">
      <c r="A26" s="56">
        <f t="shared" si="1"/>
        <v>20</v>
      </c>
      <c r="B26" s="57" t="s">
        <v>26</v>
      </c>
      <c r="C26" s="58" t="s">
        <v>92</v>
      </c>
      <c r="D26" s="53" t="s">
        <v>104</v>
      </c>
      <c r="E26" s="54" t="s">
        <v>7</v>
      </c>
      <c r="F26" s="55">
        <v>1</v>
      </c>
      <c r="G26" s="32" t="s">
        <v>10</v>
      </c>
      <c r="H26" s="5" t="str">
        <f t="shared" si="0"/>
        <v xml:space="preserve">$   - </v>
      </c>
    </row>
    <row r="27" spans="1:8" ht="24.9" x14ac:dyDescent="0.3">
      <c r="A27" s="56">
        <f t="shared" si="1"/>
        <v>21</v>
      </c>
      <c r="B27" s="57" t="s">
        <v>27</v>
      </c>
      <c r="C27" s="58" t="s">
        <v>93</v>
      </c>
      <c r="D27" s="53" t="s">
        <v>104</v>
      </c>
      <c r="E27" s="54" t="s">
        <v>7</v>
      </c>
      <c r="F27" s="55">
        <v>5</v>
      </c>
      <c r="G27" s="32" t="s">
        <v>10</v>
      </c>
      <c r="H27" s="5" t="str">
        <f t="shared" si="0"/>
        <v xml:space="preserve">$   - </v>
      </c>
    </row>
    <row r="28" spans="1:8" ht="24.9" x14ac:dyDescent="0.3">
      <c r="A28" s="56">
        <f t="shared" si="1"/>
        <v>22</v>
      </c>
      <c r="B28" s="57" t="s">
        <v>29</v>
      </c>
      <c r="C28" s="58" t="s">
        <v>94</v>
      </c>
      <c r="D28" s="53" t="s">
        <v>104</v>
      </c>
      <c r="E28" s="54" t="s">
        <v>7</v>
      </c>
      <c r="F28" s="55">
        <v>14</v>
      </c>
      <c r="G28" s="32" t="s">
        <v>10</v>
      </c>
      <c r="H28" s="5" t="str">
        <f t="shared" si="0"/>
        <v xml:space="preserve">$   - </v>
      </c>
    </row>
    <row r="29" spans="1:8" ht="24.9" x14ac:dyDescent="0.3">
      <c r="A29" s="56">
        <f t="shared" si="1"/>
        <v>23</v>
      </c>
      <c r="B29" s="57" t="s">
        <v>28</v>
      </c>
      <c r="C29" s="58" t="s">
        <v>95</v>
      </c>
      <c r="D29" s="53" t="s">
        <v>104</v>
      </c>
      <c r="E29" s="54" t="s">
        <v>7</v>
      </c>
      <c r="F29" s="55">
        <v>11</v>
      </c>
      <c r="G29" s="32" t="s">
        <v>10</v>
      </c>
      <c r="H29" s="5" t="str">
        <f t="shared" si="0"/>
        <v xml:space="preserve">$   - </v>
      </c>
    </row>
    <row r="30" spans="1:8" ht="24.9" x14ac:dyDescent="0.3">
      <c r="A30" s="56">
        <f t="shared" si="1"/>
        <v>24</v>
      </c>
      <c r="B30" s="57" t="s">
        <v>30</v>
      </c>
      <c r="C30" s="58" t="s">
        <v>96</v>
      </c>
      <c r="D30" s="53" t="s">
        <v>104</v>
      </c>
      <c r="E30" s="54" t="s">
        <v>7</v>
      </c>
      <c r="F30" s="55">
        <v>16</v>
      </c>
      <c r="G30" s="32" t="s">
        <v>10</v>
      </c>
      <c r="H30" s="5" t="str">
        <f t="shared" si="0"/>
        <v xml:space="preserve">$   - </v>
      </c>
    </row>
    <row r="31" spans="1:8" ht="24.9" x14ac:dyDescent="0.3">
      <c r="A31" s="56">
        <f t="shared" si="1"/>
        <v>25</v>
      </c>
      <c r="B31" s="57" t="s">
        <v>31</v>
      </c>
      <c r="C31" s="58" t="s">
        <v>97</v>
      </c>
      <c r="D31" s="53" t="s">
        <v>104</v>
      </c>
      <c r="E31" s="54" t="s">
        <v>7</v>
      </c>
      <c r="F31" s="55">
        <v>10</v>
      </c>
      <c r="G31" s="32" t="s">
        <v>10</v>
      </c>
      <c r="H31" s="5" t="str">
        <f t="shared" si="0"/>
        <v xml:space="preserve">$   - </v>
      </c>
    </row>
    <row r="32" spans="1:8" ht="24.9" x14ac:dyDescent="0.3">
      <c r="A32" s="56">
        <f t="shared" si="1"/>
        <v>26</v>
      </c>
      <c r="B32" s="57" t="s">
        <v>32</v>
      </c>
      <c r="C32" s="58" t="s">
        <v>98</v>
      </c>
      <c r="D32" s="53" t="s">
        <v>104</v>
      </c>
      <c r="E32" s="54" t="s">
        <v>7</v>
      </c>
      <c r="F32" s="55">
        <v>6</v>
      </c>
      <c r="G32" s="38" t="s">
        <v>10</v>
      </c>
      <c r="H32" s="5" t="str">
        <f t="shared" si="0"/>
        <v xml:space="preserve">$   - </v>
      </c>
    </row>
    <row r="33" spans="1:8" ht="24.9" x14ac:dyDescent="0.3">
      <c r="A33" s="40">
        <f t="shared" si="1"/>
        <v>27</v>
      </c>
      <c r="B33" s="57" t="s">
        <v>38</v>
      </c>
      <c r="C33" s="58" t="s">
        <v>100</v>
      </c>
      <c r="D33" s="53" t="s">
        <v>104</v>
      </c>
      <c r="E33" s="54" t="s">
        <v>7</v>
      </c>
      <c r="F33" s="55">
        <v>4</v>
      </c>
      <c r="G33" s="32" t="s">
        <v>10</v>
      </c>
      <c r="H33" s="5" t="str">
        <f t="shared" si="0"/>
        <v xml:space="preserve">$   - </v>
      </c>
    </row>
    <row r="34" spans="1:8" ht="24.9" x14ac:dyDescent="0.3">
      <c r="A34" s="40">
        <f t="shared" si="1"/>
        <v>28</v>
      </c>
      <c r="B34" s="59" t="s">
        <v>39</v>
      </c>
      <c r="C34" s="60" t="s">
        <v>101</v>
      </c>
      <c r="D34" s="53" t="s">
        <v>104</v>
      </c>
      <c r="E34" s="61" t="s">
        <v>7</v>
      </c>
      <c r="F34" s="62">
        <v>1</v>
      </c>
      <c r="G34" s="38" t="s">
        <v>10</v>
      </c>
      <c r="H34" s="5" t="str">
        <f t="shared" si="0"/>
        <v xml:space="preserve">$   - </v>
      </c>
    </row>
    <row r="35" spans="1:8" x14ac:dyDescent="0.3">
      <c r="A35" s="41"/>
      <c r="G35" s="8"/>
    </row>
    <row r="36" spans="1:8" ht="20.149999999999999" x14ac:dyDescent="0.5">
      <c r="A36" s="80" t="s">
        <v>71</v>
      </c>
      <c r="B36" s="81"/>
      <c r="C36" s="81"/>
      <c r="D36" s="81"/>
      <c r="E36" s="81"/>
      <c r="F36" s="81"/>
      <c r="G36" s="81"/>
      <c r="H36" s="82"/>
    </row>
    <row r="37" spans="1:8" ht="24.9" x14ac:dyDescent="0.3">
      <c r="A37" s="42">
        <f>A34+1</f>
        <v>29</v>
      </c>
      <c r="B37" s="57" t="s">
        <v>43</v>
      </c>
      <c r="C37" s="58" t="s">
        <v>74</v>
      </c>
      <c r="D37" s="53" t="s">
        <v>105</v>
      </c>
      <c r="E37" s="63" t="s">
        <v>7</v>
      </c>
      <c r="F37" s="55">
        <v>32</v>
      </c>
      <c r="G37" s="32" t="s">
        <v>10</v>
      </c>
      <c r="H37" s="33" t="str">
        <f>IF(OR(ISTEXT(G37),ISBLANK(G37)), "$   - ",ROUND(F37*G37,2))</f>
        <v xml:space="preserve">$   - </v>
      </c>
    </row>
    <row r="38" spans="1:8" ht="24.9" x14ac:dyDescent="0.3">
      <c r="A38" s="42">
        <f>A37+1</f>
        <v>30</v>
      </c>
      <c r="B38" s="57" t="s">
        <v>41</v>
      </c>
      <c r="C38" s="64" t="s">
        <v>75</v>
      </c>
      <c r="D38" s="53" t="s">
        <v>105</v>
      </c>
      <c r="E38" s="65" t="s">
        <v>7</v>
      </c>
      <c r="F38" s="66">
        <v>96</v>
      </c>
      <c r="G38" s="32" t="s">
        <v>10</v>
      </c>
      <c r="H38" s="33" t="str">
        <f t="shared" ref="H38:H65" si="2">IF(OR(ISTEXT(G38),ISBLANK(G38)), "$   - ",ROUND(F38*G38,2))</f>
        <v xml:space="preserve">$   - </v>
      </c>
    </row>
    <row r="39" spans="1:8" ht="24.9" x14ac:dyDescent="0.3">
      <c r="A39" s="42">
        <f t="shared" ref="A39:A65" si="3">A38+1</f>
        <v>31</v>
      </c>
      <c r="B39" s="57" t="s">
        <v>42</v>
      </c>
      <c r="C39" s="58" t="s">
        <v>76</v>
      </c>
      <c r="D39" s="53" t="s">
        <v>105</v>
      </c>
      <c r="E39" s="67" t="s">
        <v>7</v>
      </c>
      <c r="F39" s="66">
        <v>73</v>
      </c>
      <c r="G39" s="32" t="s">
        <v>10</v>
      </c>
      <c r="H39" s="33" t="str">
        <f t="shared" si="2"/>
        <v xml:space="preserve">$   - </v>
      </c>
    </row>
    <row r="40" spans="1:8" ht="24.9" x14ac:dyDescent="0.3">
      <c r="A40" s="42">
        <f t="shared" si="3"/>
        <v>32</v>
      </c>
      <c r="B40" s="57" t="s">
        <v>44</v>
      </c>
      <c r="C40" s="58" t="s">
        <v>77</v>
      </c>
      <c r="D40" s="53" t="s">
        <v>105</v>
      </c>
      <c r="E40" s="63" t="s">
        <v>7</v>
      </c>
      <c r="F40" s="55">
        <v>28</v>
      </c>
      <c r="G40" s="32" t="s">
        <v>10</v>
      </c>
      <c r="H40" s="33" t="str">
        <f t="shared" si="2"/>
        <v xml:space="preserve">$   - </v>
      </c>
    </row>
    <row r="41" spans="1:8" ht="24.9" x14ac:dyDescent="0.3">
      <c r="A41" s="42">
        <f t="shared" si="3"/>
        <v>33</v>
      </c>
      <c r="B41" s="57" t="s">
        <v>46</v>
      </c>
      <c r="C41" s="58" t="s">
        <v>78</v>
      </c>
      <c r="D41" s="53" t="s">
        <v>105</v>
      </c>
      <c r="E41" s="63" t="s">
        <v>7</v>
      </c>
      <c r="F41" s="55">
        <v>9</v>
      </c>
      <c r="G41" s="32" t="s">
        <v>10</v>
      </c>
      <c r="H41" s="33" t="str">
        <f t="shared" si="2"/>
        <v xml:space="preserve">$   - </v>
      </c>
    </row>
    <row r="42" spans="1:8" ht="24.9" x14ac:dyDescent="0.3">
      <c r="A42" s="42">
        <f t="shared" si="3"/>
        <v>34</v>
      </c>
      <c r="B42" s="57" t="s">
        <v>45</v>
      </c>
      <c r="C42" s="58" t="s">
        <v>102</v>
      </c>
      <c r="D42" s="53" t="s">
        <v>105</v>
      </c>
      <c r="E42" s="63" t="s">
        <v>7</v>
      </c>
      <c r="F42" s="55">
        <v>1</v>
      </c>
      <c r="G42" s="32" t="s">
        <v>10</v>
      </c>
      <c r="H42" s="33" t="str">
        <f t="shared" si="2"/>
        <v xml:space="preserve">$   - </v>
      </c>
    </row>
    <row r="43" spans="1:8" ht="24.9" x14ac:dyDescent="0.3">
      <c r="A43" s="42">
        <f t="shared" si="3"/>
        <v>35</v>
      </c>
      <c r="B43" s="57" t="s">
        <v>58</v>
      </c>
      <c r="C43" s="58" t="s">
        <v>79</v>
      </c>
      <c r="D43" s="53" t="s">
        <v>105</v>
      </c>
      <c r="E43" s="63" t="s">
        <v>7</v>
      </c>
      <c r="F43" s="55">
        <v>4</v>
      </c>
      <c r="G43" s="32" t="s">
        <v>10</v>
      </c>
      <c r="H43" s="33" t="str">
        <f t="shared" si="2"/>
        <v xml:space="preserve">$   - </v>
      </c>
    </row>
    <row r="44" spans="1:8" ht="24.9" x14ac:dyDescent="0.3">
      <c r="A44" s="42">
        <f t="shared" si="3"/>
        <v>36</v>
      </c>
      <c r="B44" s="57" t="s">
        <v>59</v>
      </c>
      <c r="C44" s="58" t="s">
        <v>80</v>
      </c>
      <c r="D44" s="53" t="s">
        <v>105</v>
      </c>
      <c r="E44" s="63" t="s">
        <v>7</v>
      </c>
      <c r="F44" s="55">
        <v>1</v>
      </c>
      <c r="G44" s="32" t="s">
        <v>10</v>
      </c>
      <c r="H44" s="33" t="str">
        <f t="shared" si="2"/>
        <v xml:space="preserve">$   - </v>
      </c>
    </row>
    <row r="45" spans="1:8" ht="24.9" x14ac:dyDescent="0.3">
      <c r="A45" s="42">
        <f t="shared" si="3"/>
        <v>37</v>
      </c>
      <c r="B45" s="57" t="s">
        <v>60</v>
      </c>
      <c r="C45" s="58" t="s">
        <v>103</v>
      </c>
      <c r="D45" s="53" t="s">
        <v>105</v>
      </c>
      <c r="E45" s="63" t="s">
        <v>7</v>
      </c>
      <c r="F45" s="55">
        <v>1</v>
      </c>
      <c r="G45" s="32" t="s">
        <v>10</v>
      </c>
      <c r="H45" s="33" t="str">
        <f t="shared" si="2"/>
        <v xml:space="preserve">$   - </v>
      </c>
    </row>
    <row r="46" spans="1:8" ht="24.9" x14ac:dyDescent="0.3">
      <c r="A46" s="42">
        <f t="shared" si="3"/>
        <v>38</v>
      </c>
      <c r="B46" s="57" t="s">
        <v>47</v>
      </c>
      <c r="C46" s="58" t="s">
        <v>82</v>
      </c>
      <c r="D46" s="53" t="s">
        <v>105</v>
      </c>
      <c r="E46" s="63" t="s">
        <v>7</v>
      </c>
      <c r="F46" s="55">
        <v>7</v>
      </c>
      <c r="G46" s="32" t="s">
        <v>10</v>
      </c>
      <c r="H46" s="33" t="str">
        <f t="shared" si="2"/>
        <v xml:space="preserve">$   - </v>
      </c>
    </row>
    <row r="47" spans="1:8" ht="24.9" x14ac:dyDescent="0.3">
      <c r="A47" s="42">
        <f t="shared" si="3"/>
        <v>39</v>
      </c>
      <c r="B47" s="57" t="s">
        <v>48</v>
      </c>
      <c r="C47" s="58" t="s">
        <v>83</v>
      </c>
      <c r="D47" s="53" t="s">
        <v>105</v>
      </c>
      <c r="E47" s="63" t="s">
        <v>7</v>
      </c>
      <c r="F47" s="55">
        <v>3</v>
      </c>
      <c r="G47" s="32" t="s">
        <v>10</v>
      </c>
      <c r="H47" s="33" t="str">
        <f t="shared" si="2"/>
        <v xml:space="preserve">$   - </v>
      </c>
    </row>
    <row r="48" spans="1:8" ht="24.9" x14ac:dyDescent="0.3">
      <c r="A48" s="42">
        <f t="shared" si="3"/>
        <v>40</v>
      </c>
      <c r="B48" s="57" t="s">
        <v>49</v>
      </c>
      <c r="C48" s="58" t="s">
        <v>84</v>
      </c>
      <c r="D48" s="53" t="s">
        <v>105</v>
      </c>
      <c r="E48" s="63" t="s">
        <v>7</v>
      </c>
      <c r="F48" s="55">
        <v>4</v>
      </c>
      <c r="G48" s="32" t="s">
        <v>10</v>
      </c>
      <c r="H48" s="33" t="str">
        <f t="shared" si="2"/>
        <v xml:space="preserve">$   - </v>
      </c>
    </row>
    <row r="49" spans="1:8" ht="24.9" x14ac:dyDescent="0.3">
      <c r="A49" s="42">
        <f t="shared" si="3"/>
        <v>41</v>
      </c>
      <c r="B49" s="57" t="s">
        <v>50</v>
      </c>
      <c r="C49" s="58" t="s">
        <v>85</v>
      </c>
      <c r="D49" s="53" t="s">
        <v>105</v>
      </c>
      <c r="E49" s="63" t="s">
        <v>7</v>
      </c>
      <c r="F49" s="55">
        <v>1</v>
      </c>
      <c r="G49" s="32" t="s">
        <v>10</v>
      </c>
      <c r="H49" s="33" t="str">
        <f t="shared" si="2"/>
        <v xml:space="preserve">$   - </v>
      </c>
    </row>
    <row r="50" spans="1:8" ht="24.9" x14ac:dyDescent="0.3">
      <c r="A50" s="42">
        <f t="shared" si="3"/>
        <v>42</v>
      </c>
      <c r="B50" s="57" t="s">
        <v>51</v>
      </c>
      <c r="C50" s="58" t="s">
        <v>86</v>
      </c>
      <c r="D50" s="53" t="s">
        <v>105</v>
      </c>
      <c r="E50" s="63" t="s">
        <v>7</v>
      </c>
      <c r="F50" s="55">
        <v>1</v>
      </c>
      <c r="G50" s="32" t="s">
        <v>10</v>
      </c>
      <c r="H50" s="33" t="str">
        <f t="shared" si="2"/>
        <v xml:space="preserve">$   - </v>
      </c>
    </row>
    <row r="51" spans="1:8" ht="24.9" x14ac:dyDescent="0.3">
      <c r="A51" s="42">
        <f t="shared" si="3"/>
        <v>43</v>
      </c>
      <c r="B51" s="57" t="s">
        <v>69</v>
      </c>
      <c r="C51" s="58" t="s">
        <v>99</v>
      </c>
      <c r="D51" s="53" t="s">
        <v>105</v>
      </c>
      <c r="E51" s="63" t="s">
        <v>7</v>
      </c>
      <c r="F51" s="55">
        <v>2</v>
      </c>
      <c r="G51" s="32" t="s">
        <v>10</v>
      </c>
      <c r="H51" s="33" t="str">
        <f t="shared" si="2"/>
        <v xml:space="preserve">$   - </v>
      </c>
    </row>
    <row r="52" spans="1:8" ht="24.9" x14ac:dyDescent="0.3">
      <c r="A52" s="42">
        <f t="shared" si="3"/>
        <v>44</v>
      </c>
      <c r="B52" s="57" t="s">
        <v>52</v>
      </c>
      <c r="C52" s="58" t="s">
        <v>87</v>
      </c>
      <c r="D52" s="53" t="s">
        <v>105</v>
      </c>
      <c r="E52" s="63" t="s">
        <v>7</v>
      </c>
      <c r="F52" s="55">
        <v>11</v>
      </c>
      <c r="G52" s="32" t="s">
        <v>10</v>
      </c>
      <c r="H52" s="33" t="str">
        <f t="shared" si="2"/>
        <v xml:space="preserve">$   - </v>
      </c>
    </row>
    <row r="53" spans="1:8" ht="24.9" x14ac:dyDescent="0.3">
      <c r="A53" s="42">
        <f t="shared" si="3"/>
        <v>45</v>
      </c>
      <c r="B53" s="57" t="s">
        <v>53</v>
      </c>
      <c r="C53" s="58" t="s">
        <v>88</v>
      </c>
      <c r="D53" s="53" t="s">
        <v>105</v>
      </c>
      <c r="E53" s="63" t="s">
        <v>7</v>
      </c>
      <c r="F53" s="55">
        <v>15</v>
      </c>
      <c r="G53" s="32" t="s">
        <v>10</v>
      </c>
      <c r="H53" s="33" t="str">
        <f t="shared" si="2"/>
        <v xml:space="preserve">$   - </v>
      </c>
    </row>
    <row r="54" spans="1:8" ht="24.9" x14ac:dyDescent="0.3">
      <c r="A54" s="42">
        <f t="shared" si="3"/>
        <v>46</v>
      </c>
      <c r="B54" s="57" t="s">
        <v>54</v>
      </c>
      <c r="C54" s="58" t="s">
        <v>89</v>
      </c>
      <c r="D54" s="53" t="s">
        <v>105</v>
      </c>
      <c r="E54" s="63" t="s">
        <v>7</v>
      </c>
      <c r="F54" s="55">
        <v>12</v>
      </c>
      <c r="G54" s="38" t="s">
        <v>10</v>
      </c>
      <c r="H54" s="39" t="str">
        <f t="shared" si="2"/>
        <v xml:space="preserve">$   - </v>
      </c>
    </row>
    <row r="55" spans="1:8" ht="24.9" x14ac:dyDescent="0.3">
      <c r="A55" s="42">
        <f t="shared" si="3"/>
        <v>47</v>
      </c>
      <c r="B55" s="57" t="s">
        <v>55</v>
      </c>
      <c r="C55" s="58" t="s">
        <v>90</v>
      </c>
      <c r="D55" s="53" t="s">
        <v>105</v>
      </c>
      <c r="E55" s="63" t="s">
        <v>7</v>
      </c>
      <c r="F55" s="55">
        <v>9</v>
      </c>
      <c r="G55" s="32" t="s">
        <v>10</v>
      </c>
      <c r="H55" s="39" t="str">
        <f t="shared" si="2"/>
        <v xml:space="preserve">$   - </v>
      </c>
    </row>
    <row r="56" spans="1:8" ht="24.9" x14ac:dyDescent="0.3">
      <c r="A56" s="42">
        <f t="shared" si="3"/>
        <v>48</v>
      </c>
      <c r="B56" s="57" t="s">
        <v>56</v>
      </c>
      <c r="C56" s="58" t="s">
        <v>91</v>
      </c>
      <c r="D56" s="53" t="s">
        <v>105</v>
      </c>
      <c r="E56" s="63" t="s">
        <v>7</v>
      </c>
      <c r="F56" s="55">
        <v>5</v>
      </c>
      <c r="G56" s="32" t="s">
        <v>10</v>
      </c>
      <c r="H56" s="33" t="str">
        <f t="shared" si="2"/>
        <v xml:space="preserve">$   - </v>
      </c>
    </row>
    <row r="57" spans="1:8" ht="24.9" x14ac:dyDescent="0.3">
      <c r="A57" s="42">
        <f t="shared" si="3"/>
        <v>49</v>
      </c>
      <c r="B57" s="57" t="s">
        <v>57</v>
      </c>
      <c r="C57" s="58" t="s">
        <v>92</v>
      </c>
      <c r="D57" s="53" t="s">
        <v>105</v>
      </c>
      <c r="E57" s="63" t="s">
        <v>7</v>
      </c>
      <c r="F57" s="55">
        <v>1</v>
      </c>
      <c r="G57" s="32" t="s">
        <v>10</v>
      </c>
      <c r="H57" s="33" t="str">
        <f t="shared" si="2"/>
        <v xml:space="preserve">$   - </v>
      </c>
    </row>
    <row r="58" spans="1:8" ht="24.9" x14ac:dyDescent="0.3">
      <c r="A58" s="42">
        <f t="shared" si="3"/>
        <v>50</v>
      </c>
      <c r="B58" s="57" t="s">
        <v>61</v>
      </c>
      <c r="C58" s="58" t="s">
        <v>93</v>
      </c>
      <c r="D58" s="53" t="s">
        <v>105</v>
      </c>
      <c r="E58" s="63" t="s">
        <v>7</v>
      </c>
      <c r="F58" s="55">
        <v>2</v>
      </c>
      <c r="G58" s="32" t="s">
        <v>10</v>
      </c>
      <c r="H58" s="33" t="str">
        <f t="shared" si="2"/>
        <v xml:space="preserve">$   - </v>
      </c>
    </row>
    <row r="59" spans="1:8" ht="24.9" x14ac:dyDescent="0.3">
      <c r="A59" s="42">
        <f t="shared" si="3"/>
        <v>51</v>
      </c>
      <c r="B59" s="57" t="s">
        <v>62</v>
      </c>
      <c r="C59" s="58" t="s">
        <v>94</v>
      </c>
      <c r="D59" s="53" t="s">
        <v>105</v>
      </c>
      <c r="E59" s="63" t="s">
        <v>7</v>
      </c>
      <c r="F59" s="55">
        <v>3</v>
      </c>
      <c r="G59" s="38" t="s">
        <v>10</v>
      </c>
      <c r="H59" s="39" t="str">
        <f t="shared" si="2"/>
        <v xml:space="preserve">$   - </v>
      </c>
    </row>
    <row r="60" spans="1:8" ht="24.9" x14ac:dyDescent="0.3">
      <c r="A60" s="42">
        <f t="shared" si="3"/>
        <v>52</v>
      </c>
      <c r="B60" s="57" t="s">
        <v>63</v>
      </c>
      <c r="C60" s="58" t="s">
        <v>95</v>
      </c>
      <c r="D60" s="53" t="s">
        <v>105</v>
      </c>
      <c r="E60" s="63" t="s">
        <v>7</v>
      </c>
      <c r="F60" s="55">
        <v>2</v>
      </c>
      <c r="G60" s="32" t="s">
        <v>10</v>
      </c>
      <c r="H60" s="33" t="str">
        <f t="shared" si="2"/>
        <v xml:space="preserve">$   - </v>
      </c>
    </row>
    <row r="61" spans="1:8" ht="24.9" x14ac:dyDescent="0.3">
      <c r="A61" s="42">
        <f t="shared" si="3"/>
        <v>53</v>
      </c>
      <c r="B61" s="57" t="s">
        <v>64</v>
      </c>
      <c r="C61" s="58" t="s">
        <v>96</v>
      </c>
      <c r="D61" s="53" t="s">
        <v>105</v>
      </c>
      <c r="E61" s="63" t="s">
        <v>7</v>
      </c>
      <c r="F61" s="55">
        <v>3</v>
      </c>
      <c r="G61" s="32" t="s">
        <v>10</v>
      </c>
      <c r="H61" s="33" t="str">
        <f t="shared" si="2"/>
        <v xml:space="preserve">$   - </v>
      </c>
    </row>
    <row r="62" spans="1:8" ht="24.9" x14ac:dyDescent="0.3">
      <c r="A62" s="42">
        <f t="shared" si="3"/>
        <v>54</v>
      </c>
      <c r="B62" s="57" t="s">
        <v>65</v>
      </c>
      <c r="C62" s="58" t="s">
        <v>97</v>
      </c>
      <c r="D62" s="53" t="s">
        <v>105</v>
      </c>
      <c r="E62" s="63" t="s">
        <v>7</v>
      </c>
      <c r="F62" s="55">
        <v>4</v>
      </c>
      <c r="G62" s="32" t="s">
        <v>10</v>
      </c>
      <c r="H62" s="33" t="str">
        <f t="shared" si="2"/>
        <v xml:space="preserve">$   - </v>
      </c>
    </row>
    <row r="63" spans="1:8" ht="24.9" x14ac:dyDescent="0.3">
      <c r="A63" s="42">
        <f t="shared" si="3"/>
        <v>55</v>
      </c>
      <c r="B63" s="57" t="s">
        <v>66</v>
      </c>
      <c r="C63" s="58" t="s">
        <v>98</v>
      </c>
      <c r="D63" s="53" t="s">
        <v>105</v>
      </c>
      <c r="E63" s="63" t="s">
        <v>7</v>
      </c>
      <c r="F63" s="55">
        <v>1</v>
      </c>
      <c r="G63" s="32" t="s">
        <v>10</v>
      </c>
      <c r="H63" s="33" t="str">
        <f t="shared" si="2"/>
        <v xml:space="preserve">$   - </v>
      </c>
    </row>
    <row r="64" spans="1:8" ht="24.9" x14ac:dyDescent="0.3">
      <c r="A64" s="42">
        <f t="shared" si="3"/>
        <v>56</v>
      </c>
      <c r="B64" s="57" t="s">
        <v>67</v>
      </c>
      <c r="C64" s="58" t="s">
        <v>100</v>
      </c>
      <c r="D64" s="53" t="s">
        <v>105</v>
      </c>
      <c r="E64" s="63" t="s">
        <v>7</v>
      </c>
      <c r="F64" s="55">
        <v>2</v>
      </c>
      <c r="G64" s="32" t="s">
        <v>10</v>
      </c>
      <c r="H64" s="33" t="str">
        <f t="shared" si="2"/>
        <v xml:space="preserve">$   - </v>
      </c>
    </row>
    <row r="65" spans="1:8" ht="25.3" thickBot="1" x14ac:dyDescent="0.35">
      <c r="A65" s="42">
        <f t="shared" si="3"/>
        <v>57</v>
      </c>
      <c r="B65" s="57" t="s">
        <v>68</v>
      </c>
      <c r="C65" s="58" t="s">
        <v>101</v>
      </c>
      <c r="D65" s="53" t="s">
        <v>105</v>
      </c>
      <c r="E65" s="63" t="s">
        <v>7</v>
      </c>
      <c r="F65" s="55">
        <v>1</v>
      </c>
      <c r="G65" s="32" t="s">
        <v>10</v>
      </c>
      <c r="H65" s="33" t="str">
        <f t="shared" si="2"/>
        <v xml:space="preserve">$   - </v>
      </c>
    </row>
    <row r="66" spans="1:8" ht="14.6" thickTop="1" x14ac:dyDescent="0.35">
      <c r="A66" s="43"/>
      <c r="B66" s="13"/>
      <c r="C66" s="12"/>
      <c r="D66" s="12"/>
      <c r="E66" s="13"/>
      <c r="F66" s="14"/>
      <c r="G66" s="15"/>
      <c r="H66" s="16"/>
    </row>
    <row r="67" spans="1:8" ht="14.15" x14ac:dyDescent="0.35">
      <c r="C67" s="17"/>
      <c r="D67" s="17"/>
      <c r="E67" s="18"/>
      <c r="F67" s="19"/>
      <c r="G67" s="73"/>
      <c r="H67" s="74"/>
    </row>
    <row r="68" spans="1:8" ht="14.15" x14ac:dyDescent="0.35">
      <c r="A68" s="48" t="s">
        <v>11</v>
      </c>
      <c r="B68" s="21"/>
      <c r="C68" s="20"/>
      <c r="D68" s="20"/>
      <c r="E68" s="21"/>
      <c r="F68" s="47"/>
      <c r="G68" s="69">
        <f>SUM(H7:H65)</f>
        <v>0</v>
      </c>
      <c r="H68" s="70"/>
    </row>
    <row r="69" spans="1:8" ht="12.9" x14ac:dyDescent="0.35">
      <c r="A69" s="44"/>
      <c r="B69" s="34"/>
      <c r="C69" s="84"/>
      <c r="D69" s="84"/>
      <c r="H69" s="22"/>
    </row>
    <row r="70" spans="1:8" x14ac:dyDescent="0.3">
      <c r="A70" s="45"/>
      <c r="B70" s="35"/>
      <c r="C70" s="84"/>
      <c r="D70" s="84"/>
      <c r="F70" s="86"/>
      <c r="G70" s="88"/>
      <c r="H70" s="89"/>
    </row>
    <row r="71" spans="1:8" x14ac:dyDescent="0.3">
      <c r="A71" s="45"/>
      <c r="B71" s="35"/>
      <c r="C71" s="84"/>
      <c r="D71" s="84"/>
      <c r="G71" s="87" t="s">
        <v>8</v>
      </c>
      <c r="H71" s="26"/>
    </row>
    <row r="72" spans="1:8" x14ac:dyDescent="0.3">
      <c r="A72" s="46"/>
      <c r="B72" s="36"/>
      <c r="C72" s="85"/>
      <c r="D72" s="85"/>
      <c r="E72" s="49"/>
      <c r="F72" s="23"/>
      <c r="G72" s="24"/>
      <c r="H72" s="25"/>
    </row>
    <row r="74" spans="1:8" x14ac:dyDescent="0.3">
      <c r="A74" s="37"/>
      <c r="B74" s="37"/>
    </row>
    <row r="75" spans="1:8" x14ac:dyDescent="0.3">
      <c r="A75" s="35"/>
      <c r="B75" s="35"/>
      <c r="C75" s="68"/>
      <c r="D75" s="68"/>
      <c r="E75" s="68"/>
      <c r="F75" s="68"/>
      <c r="G75" s="6"/>
      <c r="H75" s="6"/>
    </row>
    <row r="76" spans="1:8" x14ac:dyDescent="0.3">
      <c r="A76" s="35"/>
      <c r="B76" s="35"/>
      <c r="C76" s="68"/>
      <c r="D76" s="68"/>
      <c r="E76" s="68"/>
      <c r="F76" s="68"/>
      <c r="G76" s="6"/>
      <c r="H76" s="6"/>
    </row>
    <row r="77" spans="1:8" x14ac:dyDescent="0.3">
      <c r="A77" s="35"/>
      <c r="B77" s="35"/>
      <c r="C77" s="68"/>
      <c r="D77" s="68"/>
      <c r="E77" s="68"/>
      <c r="F77" s="68"/>
      <c r="G77" s="6"/>
      <c r="H77" s="6"/>
    </row>
    <row r="78" spans="1:8" x14ac:dyDescent="0.3">
      <c r="A78" s="35"/>
      <c r="B78" s="35"/>
      <c r="C78" s="68"/>
      <c r="D78" s="68"/>
      <c r="E78" s="68"/>
      <c r="F78" s="68"/>
      <c r="G78" s="6"/>
      <c r="H78" s="6"/>
    </row>
    <row r="79" spans="1:8" x14ac:dyDescent="0.3">
      <c r="A79" s="35"/>
      <c r="B79" s="35"/>
      <c r="C79" s="68"/>
      <c r="D79" s="68"/>
      <c r="E79" s="68"/>
      <c r="F79" s="68"/>
      <c r="G79" s="6"/>
      <c r="H79" s="6"/>
    </row>
    <row r="80" spans="1:8" x14ac:dyDescent="0.3">
      <c r="A80" s="35"/>
      <c r="B80" s="35"/>
      <c r="C80" s="68"/>
      <c r="D80" s="68"/>
      <c r="E80" s="68"/>
      <c r="F80" s="68"/>
      <c r="G80" s="6"/>
      <c r="H80" s="6"/>
    </row>
    <row r="81" spans="1:8" x14ac:dyDescent="0.3">
      <c r="A81" s="35"/>
      <c r="B81" s="35"/>
      <c r="C81" s="68"/>
      <c r="D81" s="68"/>
      <c r="E81" s="68"/>
      <c r="F81" s="68"/>
      <c r="G81" s="6"/>
      <c r="H81" s="6"/>
    </row>
    <row r="82" spans="1:8" x14ac:dyDescent="0.3">
      <c r="A82" s="35"/>
      <c r="B82" s="35"/>
      <c r="C82" s="68"/>
      <c r="D82" s="68"/>
      <c r="E82" s="68"/>
      <c r="F82" s="68"/>
      <c r="G82" s="6"/>
      <c r="H82" s="6"/>
    </row>
    <row r="83" spans="1:8" x14ac:dyDescent="0.3">
      <c r="A83" s="35"/>
      <c r="B83" s="35"/>
      <c r="C83" s="68"/>
      <c r="D83" s="68"/>
      <c r="E83" s="68"/>
      <c r="F83" s="68"/>
      <c r="G83" s="6"/>
      <c r="H83" s="6"/>
    </row>
    <row r="84" spans="1:8" x14ac:dyDescent="0.3">
      <c r="A84" s="35"/>
      <c r="B84" s="35"/>
      <c r="C84" s="68"/>
      <c r="D84" s="68"/>
      <c r="E84" s="68"/>
      <c r="F84" s="68"/>
      <c r="G84" s="6"/>
      <c r="H84" s="6"/>
    </row>
    <row r="85" spans="1:8" x14ac:dyDescent="0.3">
      <c r="A85" s="35"/>
      <c r="B85" s="35"/>
      <c r="C85" s="68"/>
      <c r="D85" s="68"/>
      <c r="E85" s="68"/>
      <c r="F85" s="68"/>
      <c r="G85" s="6"/>
      <c r="H85" s="6"/>
    </row>
    <row r="86" spans="1:8" x14ac:dyDescent="0.3">
      <c r="A86" s="35"/>
      <c r="B86" s="35"/>
      <c r="C86" s="68"/>
      <c r="D86" s="68"/>
      <c r="E86" s="68"/>
      <c r="F86" s="68"/>
      <c r="G86" s="6"/>
      <c r="H86" s="6"/>
    </row>
    <row r="87" spans="1:8" x14ac:dyDescent="0.3">
      <c r="A87" s="35"/>
      <c r="B87" s="35"/>
      <c r="C87" s="68"/>
      <c r="D87" s="68"/>
      <c r="E87" s="68"/>
      <c r="F87" s="68"/>
      <c r="G87" s="6"/>
      <c r="H87" s="6"/>
    </row>
    <row r="88" spans="1:8" x14ac:dyDescent="0.3">
      <c r="A88" s="35"/>
      <c r="B88" s="35"/>
      <c r="C88" s="68"/>
      <c r="D88" s="68"/>
      <c r="E88" s="68"/>
      <c r="F88" s="68"/>
      <c r="G88" s="6"/>
      <c r="H88" s="6"/>
    </row>
    <row r="89" spans="1:8" x14ac:dyDescent="0.3">
      <c r="A89" s="35"/>
      <c r="B89" s="35"/>
      <c r="C89" s="68"/>
      <c r="D89" s="68"/>
      <c r="E89" s="68"/>
      <c r="F89" s="68"/>
      <c r="G89" s="6"/>
      <c r="H89" s="6"/>
    </row>
    <row r="90" spans="1:8" x14ac:dyDescent="0.3">
      <c r="A90" s="35"/>
      <c r="B90" s="35"/>
      <c r="C90" s="68"/>
      <c r="D90" s="68"/>
      <c r="E90" s="68"/>
      <c r="F90" s="68"/>
      <c r="G90" s="6"/>
      <c r="H90" s="6"/>
    </row>
    <row r="91" spans="1:8" x14ac:dyDescent="0.3">
      <c r="A91" s="35"/>
      <c r="B91" s="35"/>
      <c r="C91" s="68"/>
      <c r="D91" s="68"/>
      <c r="E91" s="68"/>
      <c r="F91" s="68"/>
      <c r="G91" s="6"/>
      <c r="H91" s="6"/>
    </row>
    <row r="92" spans="1:8" x14ac:dyDescent="0.3">
      <c r="A92" s="35"/>
      <c r="B92" s="35"/>
      <c r="C92" s="68"/>
      <c r="D92" s="68"/>
      <c r="E92" s="68"/>
      <c r="F92" s="68"/>
      <c r="G92" s="6"/>
      <c r="H92" s="6"/>
    </row>
  </sheetData>
  <sheetProtection algorithmName="SHA-512" hashValue="DNbx1kzXs8Mj/hNo90M1TQ40yDXOVROMR/5cpD26gQOPK5gHcZU8OrC02IeJr7qpMKG/ht2oMR6ELx8aZhh4zQ==" saltValue="QqSigNJMHRVRpOoMgNDv7Q==" spinCount="100000" sheet="1" objects="1" scenarios="1" selectLockedCells="1"/>
  <sortState xmlns:xlrd2="http://schemas.microsoft.com/office/spreadsheetml/2017/richdata2" ref="A7:H65">
    <sortCondition ref="C7:C65"/>
  </sortState>
  <mergeCells count="29">
    <mergeCell ref="D1:E1"/>
    <mergeCell ref="A1:C1"/>
    <mergeCell ref="G67:H67"/>
    <mergeCell ref="A3:C3"/>
    <mergeCell ref="A6:H6"/>
    <mergeCell ref="A36:H36"/>
    <mergeCell ref="A2:C2"/>
    <mergeCell ref="D3:G3"/>
    <mergeCell ref="D2:G2"/>
    <mergeCell ref="C76:F76"/>
    <mergeCell ref="C77:F77"/>
    <mergeCell ref="C78:F78"/>
    <mergeCell ref="G68:H68"/>
    <mergeCell ref="C75:F75"/>
    <mergeCell ref="G70:H70"/>
    <mergeCell ref="C92:F92"/>
    <mergeCell ref="C85:F85"/>
    <mergeCell ref="C86:F86"/>
    <mergeCell ref="C89:F89"/>
    <mergeCell ref="C90:F90"/>
    <mergeCell ref="C88:F88"/>
    <mergeCell ref="C87:F87"/>
    <mergeCell ref="C83:F83"/>
    <mergeCell ref="C91:F91"/>
    <mergeCell ref="C84:F84"/>
    <mergeCell ref="C79:F79"/>
    <mergeCell ref="C80:F80"/>
    <mergeCell ref="C81:F81"/>
    <mergeCell ref="C82:F8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7:G35 G37:G65" xr:uid="{00000000-0002-0000-0100-000000000000}">
      <formula1>IF(G7&gt;=0,ROUND(G7,2),0.01)</formula1>
    </dataValidation>
  </dataValidations>
  <pageMargins left="0.5" right="0.5" top="0.70874999999999999" bottom="0.75" header="0.25" footer="0.25"/>
  <pageSetup scale="93" fitToHeight="0" orientation="portrait" r:id="rId1"/>
  <headerFooter alignWithMargins="0">
    <oddHeader xml:space="preserve">&amp;LThe City of Winnipeg
Tender No.1115-2025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2025-12-30T19:11:14Z</dcterms:modified>
  <cp:category/>
  <cp:contentStatus/>
</cp:coreProperties>
</file>